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GENÇLER-KARMA" sheetId="1" r:id="rId1"/>
    <sheet name="YILDIZLAR-KARM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C9" i="2"/>
  <c r="M8" i="2"/>
  <c r="C8" i="2"/>
  <c r="M7" i="2"/>
  <c r="C7" i="2"/>
  <c r="C10" i="1"/>
  <c r="K19" i="1" s="1"/>
  <c r="M9" i="1"/>
  <c r="K20" i="1" s="1"/>
  <c r="C9" i="1"/>
  <c r="K22" i="1" s="1"/>
  <c r="M8" i="1"/>
  <c r="K23" i="1" s="1"/>
  <c r="C8" i="1"/>
  <c r="K16" i="1" s="1"/>
  <c r="M7" i="1"/>
  <c r="K17" i="1" s="1"/>
  <c r="C7" i="1"/>
  <c r="K15" i="1" s="1"/>
  <c r="K16" i="2" l="1"/>
  <c r="K18" i="2"/>
  <c r="K15" i="2"/>
  <c r="K17" i="2"/>
  <c r="K19" i="2"/>
  <c r="K20" i="2"/>
  <c r="K18" i="1"/>
  <c r="K21" i="1"/>
</calcChain>
</file>

<file path=xl/sharedStrings.xml><?xml version="1.0" encoding="utf-8"?>
<sst xmlns="http://schemas.openxmlformats.org/spreadsheetml/2006/main" count="149" uniqueCount="70">
  <si>
    <t>TAKIMLAR</t>
  </si>
  <si>
    <t>KURA SONUCU</t>
  </si>
  <si>
    <t>1-</t>
  </si>
  <si>
    <t xml:space="preserve">BU HÜCRELERE KURA ÇEKİMİNE KATILACAK </t>
  </si>
  <si>
    <t>A1</t>
  </si>
  <si>
    <t>Özel Ted Çorum Koleji Anadolu Lisesi</t>
  </si>
  <si>
    <t>A2</t>
  </si>
  <si>
    <t>A3</t>
  </si>
  <si>
    <t>A4</t>
  </si>
  <si>
    <t>(A) GRUBU</t>
  </si>
  <si>
    <t>(B) GRUBU</t>
  </si>
  <si>
    <t>2-</t>
  </si>
  <si>
    <t>OLAN TAKIMLARI YAZINIZ, KURASINI ÇEKEN TAKIMI</t>
  </si>
  <si>
    <t>Spor Lisesi</t>
  </si>
  <si>
    <t>3-</t>
  </si>
  <si>
    <t>SAĞDAKİ KURA SONUCU ALANINA YAPIŞTIRINIZ</t>
  </si>
  <si>
    <t>Özel Çorum Bahçeşehir Koleji Anadolu Lisesi</t>
  </si>
  <si>
    <t>4-</t>
  </si>
  <si>
    <t>Bahçelievler Anadolu Lisesi</t>
  </si>
  <si>
    <t>5-</t>
  </si>
  <si>
    <t>B1</t>
  </si>
  <si>
    <t>Eti Anadolu Lisesi</t>
  </si>
  <si>
    <t>6-</t>
  </si>
  <si>
    <t>B2</t>
  </si>
  <si>
    <t>Özel Çorum Doğa Anadolu Lisesi</t>
  </si>
  <si>
    <t>B3</t>
  </si>
  <si>
    <t>7-</t>
  </si>
  <si>
    <t>Özel Çorum Bilgi Anadolu Lisesi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</si>
  <si>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</si>
  <si>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</si>
  <si>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</si>
  <si>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</si>
  <si>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</si>
  <si>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</si>
  <si>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</si>
  <si>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</si>
  <si>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</si>
  <si>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</si>
  <si>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</si>
  <si>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</si>
  <si>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</si>
  <si>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</si>
  <si>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</si>
  <si>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</si>
  <si>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</si>
  <si>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</si>
  <si>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</si>
  <si>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</si>
  <si>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</si>
  <si>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</si>
  <si>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</si>
  <si>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</si>
  <si>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</si>
  <si>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</si>
  <si>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</si>
  <si>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2024-2025 OKUL SPORLARI SEZONU</t>
  </si>
  <si>
    <t>KORFBOL GENÇLER (KARMA) İL BİRİNCİLİĞİ</t>
  </si>
  <si>
    <t>YER</t>
  </si>
  <si>
    <t>A3-A1</t>
  </si>
  <si>
    <t>7.-8. MAĞL</t>
  </si>
  <si>
    <t>7.MAÇ MAĞLUBU - 8. MAÇ MAĞLUBU (3.LÜK-4.LÜK)</t>
  </si>
  <si>
    <t>7.-8. GAL</t>
  </si>
  <si>
    <t>7.MAÇ GALİBİ - 8.MAÇ GALİBİ (1.LİK-2.LİK)</t>
  </si>
  <si>
    <t>Dr.Sadık Ahmet Ortaokulu</t>
  </si>
  <si>
    <t>Ahmet Tevfik İleri Ortaokulu</t>
  </si>
  <si>
    <t>Özel Çorum Bahçeşehir Koleji Ortaokulu</t>
  </si>
  <si>
    <t>Sultan Abdülhamid Han Ortaokulu</t>
  </si>
  <si>
    <t>Ted Çorum Koleji Özel Ortaokulu</t>
  </si>
  <si>
    <t>Mehmet Akif Ersoy Ortaokulu</t>
  </si>
  <si>
    <t>KORFBOL YILDIZLAR (KARMA) İL BİRİNCİLİĞİ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</si>
</sst>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/>
    <xf numFmtId="0" fontId="4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 applyProtection="1">
      <alignment horizontal="center" vertical="center" wrapText="1" shrinkToFit="1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5" fillId="5" borderId="14" xfId="0" applyFont="1" applyFill="1" applyBorder="1" applyAlignment="1" applyProtection="1">
      <alignment horizontal="center" vertical="center" textRotation="90"/>
    </xf>
    <xf numFmtId="0" fontId="5" fillId="5" borderId="18" xfId="0" applyFont="1" applyFill="1" applyBorder="1" applyAlignment="1" applyProtection="1">
      <alignment horizontal="center" vertical="center" textRotation="90"/>
    </xf>
    <xf numFmtId="0" fontId="5" fillId="5" borderId="21" xfId="0" applyFont="1" applyFill="1" applyBorder="1" applyAlignment="1" applyProtection="1">
      <alignment horizontal="center" vertical="center" textRotation="90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center"/>
    </xf>
    <xf numFmtId="0" fontId="0" fillId="0" borderId="25" xfId="0" applyBorder="1" applyAlignment="1" applyProtection="1">
      <alignment horizontal="center" vertical="center" wrapText="1" shrinkToFit="1"/>
      <protection locked="0"/>
    </xf>
    <xf numFmtId="0" fontId="0" fillId="0" borderId="37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>
      <alignment horizontal="center" vertical="center" wrapText="1" shrinkToFit="1"/>
      <protection locked="0"/>
    </xf>
    <xf numFmtId="0" fontId="0" fillId="0" borderId="40" xfId="0" applyBorder="1" applyAlignment="1" applyProtection="1">
      <alignment horizontal="center" vertical="center" wrapText="1" shrinkToFit="1"/>
      <protection locked="0"/>
    </xf>
    <xf numFmtId="15" fontId="0" fillId="0" borderId="40" xfId="0" applyNumberFormat="1" applyBorder="1" applyAlignment="1" applyProtection="1">
      <alignment horizontal="center" vertical="center" wrapText="1" shrinkToFit="1"/>
      <protection locked="0"/>
    </xf>
    <xf numFmtId="20" fontId="0" fillId="0" borderId="40" xfId="0" applyNumberFormat="1" applyBorder="1" applyAlignment="1" applyProtection="1">
      <alignment horizontal="center" vertical="center" wrapText="1" shrinkToFit="1"/>
      <protection locked="0"/>
    </xf>
    <xf numFmtId="0" fontId="0" fillId="0" borderId="40" xfId="0" applyBorder="1" applyAlignment="1" applyProtection="1">
      <alignment horizontal="center" vertical="center" wrapText="1" shrinkToFit="1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 vertical="center" wrapText="1" shrinkToFit="1"/>
      <protection locked="0"/>
    </xf>
    <xf numFmtId="0" fontId="0" fillId="0" borderId="43" xfId="0" applyBorder="1" applyAlignment="1" applyProtection="1">
      <alignment horizontal="center" vertical="center" wrapText="1" shrinkToFit="1"/>
      <protection locked="0"/>
    </xf>
    <xf numFmtId="0" fontId="0" fillId="0" borderId="44" xfId="0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 vertical="center" wrapText="1" shrinkToFit="1"/>
      <protection locked="0"/>
    </xf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56876</xdr:colOff>
      <xdr:row>0</xdr:row>
      <xdr:rowOff>0</xdr:rowOff>
    </xdr:from>
    <xdr:to>
      <xdr:col>4</xdr:col>
      <xdr:colOff>102169</xdr:colOff>
      <xdr:row>3</xdr:row>
      <xdr:rowOff>60960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6" y="0"/>
          <a:ext cx="1051133" cy="6553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24</xdr:col>
      <xdr:colOff>15240</xdr:colOff>
      <xdr:row>0</xdr:row>
      <xdr:rowOff>15240</xdr:rowOff>
    </xdr:from>
    <xdr:to>
      <xdr:col>27</xdr:col>
      <xdr:colOff>311993</xdr:colOff>
      <xdr:row>3</xdr:row>
      <xdr:rowOff>76200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7520" y="15240"/>
          <a:ext cx="1051133" cy="6553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4</xdr:col>
      <xdr:colOff>98633</xdr:colOff>
      <xdr:row>3</xdr:row>
      <xdr:rowOff>60960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0"/>
          <a:ext cx="1051133" cy="6553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25</xdr:col>
      <xdr:colOff>76200</xdr:colOff>
      <xdr:row>0</xdr:row>
      <xdr:rowOff>48260</xdr:rowOff>
    </xdr:from>
    <xdr:to>
      <xdr:col>27</xdr:col>
      <xdr:colOff>619333</xdr:colOff>
      <xdr:row>3</xdr:row>
      <xdr:rowOff>109220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300" y="4826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tabSelected="1" topLeftCell="A13" zoomScaleNormal="100" workbookViewId="0">
      <selection activeCell="AL22" sqref="AL22"/>
    </sheetView>
  </sheetViews>
  <sheetFormatPr defaultColWidth="3.6640625" defaultRowHeight="14.4" x14ac:dyDescent="0.3"/>
  <cols>
    <col min="1" max="1" width="3.6640625" style="4" customWidth="1"/>
    <col min="2" max="4" width="3.6640625" style="2" customWidth="1"/>
    <col min="5" max="5" width="13.44140625" style="2" customWidth="1"/>
    <col min="6" max="6" width="3.6640625" style="2" customWidth="1"/>
    <col min="7" max="7" width="5.21875" style="2" customWidth="1"/>
    <col min="8" max="27" width="3.6640625" style="2" customWidth="1"/>
    <col min="28" max="28" width="10.44140625" style="2" customWidth="1"/>
    <col min="29" max="29" width="3.6640625" style="2" customWidth="1"/>
    <col min="30" max="30" width="3.33203125" style="2" customWidth="1"/>
    <col min="31" max="31" width="3.6640625" style="2" customWidth="1"/>
    <col min="32" max="16384" width="3.6640625" style="2"/>
  </cols>
  <sheetData>
    <row r="1" spans="1:70" ht="15.6" x14ac:dyDescent="0.3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70" ht="15.6" x14ac:dyDescent="0.3">
      <c r="A2" s="28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70" ht="15.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70" ht="15.6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0"/>
      <c r="N4" s="80"/>
      <c r="O4" s="80"/>
      <c r="P4" s="80"/>
      <c r="Q4" s="80"/>
      <c r="R4" s="80"/>
      <c r="S4" s="80"/>
      <c r="T4" s="81"/>
      <c r="U4" s="81"/>
      <c r="V4" s="81"/>
      <c r="W4" s="81"/>
      <c r="X4" s="81"/>
      <c r="Y4" s="3"/>
      <c r="Z4" s="1"/>
      <c r="AA4" s="1"/>
      <c r="AB4" s="1"/>
      <c r="AD4" s="76" t="s">
        <v>0</v>
      </c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7" t="s">
        <v>1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</row>
    <row r="5" spans="1:70" ht="16.2" thickBot="1" x14ac:dyDescent="0.35">
      <c r="X5" s="78"/>
      <c r="Y5" s="78"/>
      <c r="Z5" s="78"/>
      <c r="AA5" s="78"/>
      <c r="AD5" s="5" t="s">
        <v>2</v>
      </c>
      <c r="AE5" s="73" t="s">
        <v>3</v>
      </c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6" t="s">
        <v>4</v>
      </c>
      <c r="AQ5" s="65" t="s">
        <v>5</v>
      </c>
      <c r="AR5" s="65"/>
      <c r="AS5" s="65"/>
      <c r="AT5" s="65"/>
      <c r="AU5" s="65"/>
      <c r="AV5" s="65"/>
      <c r="AW5" s="65"/>
      <c r="AX5" s="65"/>
      <c r="AY5" s="65"/>
      <c r="AZ5" s="65"/>
      <c r="BC5" s="66" t="s">
        <v>4</v>
      </c>
      <c r="BD5" s="66"/>
      <c r="BE5" s="66"/>
      <c r="BF5" s="66"/>
      <c r="BG5" s="66" t="s">
        <v>6</v>
      </c>
      <c r="BH5" s="66"/>
      <c r="BI5" s="66"/>
      <c r="BJ5" s="66"/>
      <c r="BK5" s="66" t="s">
        <v>7</v>
      </c>
      <c r="BL5" s="66"/>
      <c r="BM5" s="66"/>
      <c r="BN5" s="66"/>
      <c r="BO5" s="66" t="s">
        <v>8</v>
      </c>
      <c r="BP5" s="66"/>
      <c r="BQ5" s="66"/>
      <c r="BR5" s="66"/>
    </row>
    <row r="6" spans="1:70" ht="15" customHeight="1" thickBot="1" x14ac:dyDescent="0.35">
      <c r="B6" s="69" t="s">
        <v>9</v>
      </c>
      <c r="C6" s="70"/>
      <c r="D6" s="70"/>
      <c r="E6" s="70"/>
      <c r="F6" s="70"/>
      <c r="G6" s="70"/>
      <c r="H6" s="70"/>
      <c r="I6" s="70"/>
      <c r="J6" s="71"/>
      <c r="K6" s="7"/>
      <c r="L6" s="69" t="s">
        <v>10</v>
      </c>
      <c r="M6" s="70"/>
      <c r="N6" s="70"/>
      <c r="O6" s="70"/>
      <c r="P6" s="70"/>
      <c r="Q6" s="70"/>
      <c r="R6" s="70"/>
      <c r="S6" s="71"/>
      <c r="U6" s="72"/>
      <c r="V6" s="72"/>
      <c r="W6" s="72"/>
      <c r="X6" s="72"/>
      <c r="Y6" s="72"/>
      <c r="Z6" s="72"/>
      <c r="AA6" s="72"/>
      <c r="AB6" s="72"/>
      <c r="AD6" s="5" t="s">
        <v>11</v>
      </c>
      <c r="AE6" s="73" t="s">
        <v>12</v>
      </c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6" t="s">
        <v>6</v>
      </c>
      <c r="AQ6" s="65" t="s">
        <v>13</v>
      </c>
      <c r="AR6" s="65"/>
      <c r="AS6" s="65"/>
      <c r="AT6" s="65"/>
      <c r="AU6" s="65"/>
      <c r="AV6" s="65"/>
      <c r="AW6" s="65"/>
      <c r="AX6" s="65"/>
      <c r="AY6" s="65"/>
      <c r="AZ6" s="65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</row>
    <row r="7" spans="1:70" x14ac:dyDescent="0.3">
      <c r="B7" s="8" t="s">
        <v>2</v>
      </c>
      <c r="C7" s="74" t="str">
        <f>AQ5</f>
        <v>Özel Ted Çorum Koleji Anadolu Lisesi</v>
      </c>
      <c r="D7" s="74"/>
      <c r="E7" s="74"/>
      <c r="F7" s="74"/>
      <c r="G7" s="74"/>
      <c r="H7" s="74"/>
      <c r="I7" s="74"/>
      <c r="J7" s="75"/>
      <c r="L7" s="8" t="s">
        <v>2</v>
      </c>
      <c r="M7" s="74" t="str">
        <f>AQ9</f>
        <v>Eti Anadolu Lisesi</v>
      </c>
      <c r="N7" s="74"/>
      <c r="O7" s="74"/>
      <c r="P7" s="74"/>
      <c r="Q7" s="74"/>
      <c r="R7" s="74"/>
      <c r="S7" s="75"/>
      <c r="AD7" s="5" t="s">
        <v>14</v>
      </c>
      <c r="AE7" s="73" t="s">
        <v>15</v>
      </c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6" t="s">
        <v>7</v>
      </c>
      <c r="AQ7" s="65" t="s">
        <v>16</v>
      </c>
      <c r="AR7" s="65"/>
      <c r="AS7" s="65"/>
      <c r="AT7" s="65"/>
      <c r="AU7" s="65"/>
      <c r="AV7" s="65"/>
      <c r="AW7" s="65"/>
      <c r="AX7" s="65"/>
      <c r="AY7" s="65"/>
      <c r="AZ7" s="65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</row>
    <row r="8" spans="1:70" x14ac:dyDescent="0.3">
      <c r="B8" s="9" t="s">
        <v>11</v>
      </c>
      <c r="C8" s="67" t="str">
        <f>AQ6</f>
        <v>Spor Lisesi</v>
      </c>
      <c r="D8" s="67"/>
      <c r="E8" s="67"/>
      <c r="F8" s="67"/>
      <c r="G8" s="67"/>
      <c r="H8" s="67"/>
      <c r="I8" s="67"/>
      <c r="J8" s="68"/>
      <c r="L8" s="9" t="s">
        <v>11</v>
      </c>
      <c r="M8" s="67" t="str">
        <f>AQ10</f>
        <v>Özel Çorum Doğa Anadolu Lisesi</v>
      </c>
      <c r="N8" s="67"/>
      <c r="O8" s="67"/>
      <c r="P8" s="67"/>
      <c r="Q8" s="67"/>
      <c r="R8" s="67"/>
      <c r="S8" s="68"/>
      <c r="AD8" s="5" t="s">
        <v>17</v>
      </c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" t="s">
        <v>8</v>
      </c>
      <c r="AQ8" s="65" t="s">
        <v>18</v>
      </c>
      <c r="AR8" s="65"/>
      <c r="AS8" s="65"/>
      <c r="AT8" s="65"/>
      <c r="AU8" s="65"/>
      <c r="AV8" s="65"/>
      <c r="AW8" s="65"/>
      <c r="AX8" s="65"/>
      <c r="AY8" s="65"/>
      <c r="AZ8" s="65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</row>
    <row r="9" spans="1:70" ht="15" customHeight="1" thickBot="1" x14ac:dyDescent="0.35">
      <c r="B9" s="9" t="s">
        <v>14</v>
      </c>
      <c r="C9" s="67" t="str">
        <f>AQ7</f>
        <v>Özel Çorum Bahçeşehir Koleji Anadolu Lisesi</v>
      </c>
      <c r="D9" s="67"/>
      <c r="E9" s="67"/>
      <c r="F9" s="67"/>
      <c r="G9" s="67"/>
      <c r="H9" s="67"/>
      <c r="I9" s="67"/>
      <c r="J9" s="68"/>
      <c r="L9" s="10" t="s">
        <v>14</v>
      </c>
      <c r="M9" s="62" t="str">
        <f>AQ11</f>
        <v>Özel Çorum Bilgi Anadolu Lisesi</v>
      </c>
      <c r="N9" s="62"/>
      <c r="O9" s="62"/>
      <c r="P9" s="62"/>
      <c r="Q9" s="62"/>
      <c r="R9" s="62"/>
      <c r="S9" s="63"/>
      <c r="AD9" s="5" t="s">
        <v>19</v>
      </c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" t="s">
        <v>20</v>
      </c>
      <c r="AQ9" s="65" t="s">
        <v>21</v>
      </c>
      <c r="AR9" s="65"/>
      <c r="AS9" s="65"/>
      <c r="AT9" s="65"/>
      <c r="AU9" s="65"/>
      <c r="AV9" s="65"/>
      <c r="AW9" s="65"/>
      <c r="AX9" s="65"/>
      <c r="AY9" s="65"/>
      <c r="AZ9" s="65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</row>
    <row r="10" spans="1:70" ht="15" customHeight="1" thickBot="1" x14ac:dyDescent="0.35">
      <c r="B10" s="10" t="s">
        <v>17</v>
      </c>
      <c r="C10" s="62" t="str">
        <f>AQ8</f>
        <v>Bahçelievler Anadolu Lisesi</v>
      </c>
      <c r="D10" s="62"/>
      <c r="E10" s="62"/>
      <c r="F10" s="62"/>
      <c r="G10" s="62"/>
      <c r="H10" s="62"/>
      <c r="I10" s="62"/>
      <c r="J10" s="63"/>
      <c r="AD10" s="5" t="s">
        <v>22</v>
      </c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" t="s">
        <v>23</v>
      </c>
      <c r="AQ10" s="65" t="s">
        <v>24</v>
      </c>
      <c r="AR10" s="65"/>
      <c r="AS10" s="65"/>
      <c r="AT10" s="65"/>
      <c r="AU10" s="65"/>
      <c r="AV10" s="65"/>
      <c r="AW10" s="65"/>
      <c r="AX10" s="65"/>
      <c r="AY10" s="65"/>
      <c r="AZ10" s="65"/>
      <c r="BC10" s="66" t="s">
        <v>20</v>
      </c>
      <c r="BD10" s="66"/>
      <c r="BE10" s="66"/>
      <c r="BF10" s="66"/>
      <c r="BG10" s="66" t="s">
        <v>23</v>
      </c>
      <c r="BH10" s="66"/>
      <c r="BI10" s="66"/>
      <c r="BJ10" s="66"/>
      <c r="BK10" s="66" t="s">
        <v>25</v>
      </c>
      <c r="BL10" s="66"/>
      <c r="BM10" s="66"/>
      <c r="BN10" s="66"/>
    </row>
    <row r="11" spans="1:70" ht="15" customHeight="1" thickBot="1" x14ac:dyDescent="0.35">
      <c r="B11" s="11"/>
      <c r="C11" s="12"/>
      <c r="D11" s="12"/>
      <c r="E11" s="12"/>
      <c r="F11" s="12"/>
      <c r="G11" s="12"/>
      <c r="H11" s="12"/>
      <c r="I11" s="12"/>
      <c r="J11" s="12"/>
      <c r="AD11" s="5" t="s">
        <v>26</v>
      </c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" t="s">
        <v>25</v>
      </c>
      <c r="AQ11" s="65" t="s">
        <v>27</v>
      </c>
      <c r="AR11" s="65"/>
      <c r="AS11" s="65"/>
      <c r="AT11" s="65"/>
      <c r="AU11" s="65"/>
      <c r="AV11" s="65"/>
      <c r="AW11" s="65"/>
      <c r="AX11" s="65"/>
      <c r="AY11" s="65"/>
      <c r="AZ11" s="65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</row>
    <row r="12" spans="1:70" ht="15.6" x14ac:dyDescent="0.3">
      <c r="A12" s="45" t="s">
        <v>28</v>
      </c>
      <c r="B12" s="48" t="s">
        <v>29</v>
      </c>
      <c r="C12" s="49"/>
      <c r="D12" s="50"/>
      <c r="E12" s="13"/>
      <c r="F12" s="48" t="s">
        <v>30</v>
      </c>
      <c r="G12" s="50"/>
      <c r="H12" s="48" t="s">
        <v>31</v>
      </c>
      <c r="I12" s="49"/>
      <c r="J12" s="50"/>
      <c r="K12" s="48" t="s">
        <v>0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0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</row>
    <row r="13" spans="1:70" ht="15.6" x14ac:dyDescent="0.3">
      <c r="A13" s="46"/>
      <c r="B13" s="51"/>
      <c r="C13" s="52"/>
      <c r="D13" s="53"/>
      <c r="E13" s="14" t="s">
        <v>32</v>
      </c>
      <c r="F13" s="51"/>
      <c r="G13" s="53"/>
      <c r="H13" s="51"/>
      <c r="I13" s="52"/>
      <c r="J13" s="53"/>
      <c r="K13" s="51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</row>
    <row r="14" spans="1:70" ht="16.2" thickBot="1" x14ac:dyDescent="0.35">
      <c r="A14" s="47"/>
      <c r="B14" s="54"/>
      <c r="C14" s="55"/>
      <c r="D14" s="56"/>
      <c r="E14" s="15"/>
      <c r="F14" s="54"/>
      <c r="G14" s="56"/>
      <c r="H14" s="54"/>
      <c r="I14" s="55"/>
      <c r="J14" s="56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</row>
    <row r="15" spans="1:70" x14ac:dyDescent="0.3">
      <c r="A15" s="110">
        <v>1</v>
      </c>
      <c r="B15" s="106" t="s">
        <v>33</v>
      </c>
      <c r="C15" s="57"/>
      <c r="D15" s="57"/>
      <c r="E15" s="16">
        <v>45692</v>
      </c>
      <c r="F15" s="58">
        <v>0.41666666666666669</v>
      </c>
      <c r="G15" s="57"/>
      <c r="H15" s="59" t="s">
        <v>34</v>
      </c>
      <c r="I15" s="59"/>
      <c r="J15" s="59"/>
      <c r="K15" s="60" t="str">
        <f>CONCATENATE(C7," ","-"," ",C10)</f>
        <v>Özel Ted Çorum Koleji Anadolu Lisesi - Bahçelievler Anadolu Lisesi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</row>
    <row r="16" spans="1:70" x14ac:dyDescent="0.3">
      <c r="A16" s="111">
        <v>2</v>
      </c>
      <c r="B16" s="107" t="s">
        <v>33</v>
      </c>
      <c r="C16" s="40"/>
      <c r="D16" s="40"/>
      <c r="E16" s="17">
        <v>45692</v>
      </c>
      <c r="F16" s="41">
        <v>0.45833333333333331</v>
      </c>
      <c r="G16" s="41"/>
      <c r="H16" s="42" t="s">
        <v>35</v>
      </c>
      <c r="I16" s="42"/>
      <c r="J16" s="42"/>
      <c r="K16" s="43" t="str">
        <f>CONCATENATE(C8," ","-"," ",C9)</f>
        <v>Spor Lisesi - Özel Çorum Bahçeşehir Koleji Anadolu Lisesi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/>
    </row>
    <row r="17" spans="1:28" ht="15" customHeight="1" thickBot="1" x14ac:dyDescent="0.35">
      <c r="A17" s="112">
        <v>3</v>
      </c>
      <c r="B17" s="108" t="s">
        <v>33</v>
      </c>
      <c r="C17" s="34"/>
      <c r="D17" s="34"/>
      <c r="E17" s="18">
        <v>45692</v>
      </c>
      <c r="F17" s="35">
        <v>0.5</v>
      </c>
      <c r="G17" s="34"/>
      <c r="H17" s="36" t="s">
        <v>36</v>
      </c>
      <c r="I17" s="36"/>
      <c r="J17" s="36"/>
      <c r="K17" s="37" t="str">
        <f>CONCATENATE(M7," ","-"," ",M8)</f>
        <v>Eti Anadolu Lisesi - Özel Çorum Doğa Anadolu Lisesi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8"/>
    </row>
    <row r="18" spans="1:28" x14ac:dyDescent="0.3">
      <c r="A18" s="113">
        <v>4</v>
      </c>
      <c r="B18" s="109" t="s">
        <v>37</v>
      </c>
      <c r="C18" s="29"/>
      <c r="D18" s="29"/>
      <c r="E18" s="19">
        <v>45693</v>
      </c>
      <c r="F18" s="58">
        <v>0.41666666666666669</v>
      </c>
      <c r="G18" s="57"/>
      <c r="H18" s="39" t="s">
        <v>38</v>
      </c>
      <c r="I18" s="39"/>
      <c r="J18" s="39"/>
      <c r="K18" s="32" t="str">
        <f>CONCATENATE(C7," ","-"," ",C9)</f>
        <v>Özel Ted Çorum Koleji Anadolu Lisesi - Özel Çorum Bahçeşehir Koleji Anadolu Lisesi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3"/>
    </row>
    <row r="19" spans="1:28" x14ac:dyDescent="0.3">
      <c r="A19" s="111">
        <v>5</v>
      </c>
      <c r="B19" s="107" t="s">
        <v>37</v>
      </c>
      <c r="C19" s="40"/>
      <c r="D19" s="40"/>
      <c r="E19" s="17">
        <v>45693</v>
      </c>
      <c r="F19" s="41">
        <v>0.45833333333333331</v>
      </c>
      <c r="G19" s="41"/>
      <c r="H19" s="42" t="s">
        <v>39</v>
      </c>
      <c r="I19" s="42"/>
      <c r="J19" s="42"/>
      <c r="K19" s="43" t="str">
        <f>CONCATENATE(C10," ","-"," ",C8)</f>
        <v>Bahçelievler Anadolu Lisesi - Spor Lisesi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4"/>
    </row>
    <row r="20" spans="1:28" ht="15" customHeight="1" thickBot="1" x14ac:dyDescent="0.35">
      <c r="A20" s="112">
        <v>6</v>
      </c>
      <c r="B20" s="108" t="s">
        <v>37</v>
      </c>
      <c r="C20" s="34"/>
      <c r="D20" s="34"/>
      <c r="E20" s="18">
        <v>45693</v>
      </c>
      <c r="F20" s="35">
        <v>0.5</v>
      </c>
      <c r="G20" s="34"/>
      <c r="H20" s="36" t="s">
        <v>40</v>
      </c>
      <c r="I20" s="36"/>
      <c r="J20" s="36"/>
      <c r="K20" s="37" t="str">
        <f>CONCATENATE(M9," ","-"," ",M7)</f>
        <v>Özel Çorum Bilgi Anadolu Lisesi - Eti Anadolu Lisesi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8"/>
    </row>
    <row r="21" spans="1:28" x14ac:dyDescent="0.3">
      <c r="A21" s="113">
        <v>7</v>
      </c>
      <c r="B21" s="109" t="s">
        <v>41</v>
      </c>
      <c r="C21" s="29"/>
      <c r="D21" s="29"/>
      <c r="E21" s="19">
        <v>45694</v>
      </c>
      <c r="F21" s="58">
        <v>0.41666666666666669</v>
      </c>
      <c r="G21" s="57"/>
      <c r="H21" s="39" t="s">
        <v>42</v>
      </c>
      <c r="I21" s="39"/>
      <c r="J21" s="39"/>
      <c r="K21" s="32" t="str">
        <f>CONCATENATE(C7," ","-"," ",C8)</f>
        <v>Özel Ted Çorum Koleji Anadolu Lisesi - Spor Lisesi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</row>
    <row r="22" spans="1:28" x14ac:dyDescent="0.3">
      <c r="A22" s="111">
        <v>8</v>
      </c>
      <c r="B22" s="107" t="s">
        <v>41</v>
      </c>
      <c r="C22" s="40"/>
      <c r="D22" s="40"/>
      <c r="E22" s="17">
        <v>45694</v>
      </c>
      <c r="F22" s="41">
        <v>0.45833333333333331</v>
      </c>
      <c r="G22" s="41"/>
      <c r="H22" s="42" t="s">
        <v>43</v>
      </c>
      <c r="I22" s="42"/>
      <c r="J22" s="42"/>
      <c r="K22" s="43" t="str">
        <f>CONCATENATE(C9," ","-"," ",C10)</f>
        <v>Özel Çorum Bahçeşehir Koleji Anadolu Lisesi - Bahçelievler Anadolu Lisesi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4"/>
    </row>
    <row r="23" spans="1:28" ht="15" customHeight="1" thickBot="1" x14ac:dyDescent="0.35">
      <c r="A23" s="112">
        <v>9</v>
      </c>
      <c r="B23" s="108" t="s">
        <v>41</v>
      </c>
      <c r="C23" s="34"/>
      <c r="D23" s="34"/>
      <c r="E23" s="18">
        <v>45694</v>
      </c>
      <c r="F23" s="35">
        <v>0.5</v>
      </c>
      <c r="G23" s="34"/>
      <c r="H23" s="36" t="s">
        <v>44</v>
      </c>
      <c r="I23" s="36"/>
      <c r="J23" s="36"/>
      <c r="K23" s="37" t="str">
        <f>CONCATENATE(M8," ","-"," ",M9)</f>
        <v>Özel Çorum Doğa Anadolu Lisesi - Özel Çorum Bilgi Anadolu Lisesi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8"/>
    </row>
    <row r="24" spans="1:28" x14ac:dyDescent="0.3">
      <c r="A24" s="113">
        <v>10</v>
      </c>
      <c r="B24" s="109" t="s">
        <v>45</v>
      </c>
      <c r="C24" s="29"/>
      <c r="D24" s="29"/>
      <c r="E24" s="19">
        <v>45695</v>
      </c>
      <c r="F24" s="30">
        <v>0.41666666666666669</v>
      </c>
      <c r="G24" s="30"/>
      <c r="H24" s="39" t="s">
        <v>46</v>
      </c>
      <c r="I24" s="39"/>
      <c r="J24" s="39"/>
      <c r="K24" s="32" t="s">
        <v>47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3"/>
    </row>
    <row r="25" spans="1:28" ht="15" customHeight="1" thickBot="1" x14ac:dyDescent="0.35">
      <c r="A25" s="112">
        <v>11</v>
      </c>
      <c r="B25" s="108" t="s">
        <v>45</v>
      </c>
      <c r="C25" s="34"/>
      <c r="D25" s="34"/>
      <c r="E25" s="18">
        <v>45695</v>
      </c>
      <c r="F25" s="35">
        <v>0.45833333333333331</v>
      </c>
      <c r="G25" s="35"/>
      <c r="H25" s="36" t="s">
        <v>48</v>
      </c>
      <c r="I25" s="36"/>
      <c r="J25" s="36"/>
      <c r="K25" s="37" t="s">
        <v>49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8"/>
    </row>
    <row r="26" spans="1:28" x14ac:dyDescent="0.3">
      <c r="A26" s="113">
        <v>12</v>
      </c>
      <c r="B26" s="109" t="s">
        <v>50</v>
      </c>
      <c r="C26" s="29"/>
      <c r="D26" s="29"/>
      <c r="E26" s="19">
        <v>45698</v>
      </c>
      <c r="F26" s="30">
        <v>0.41666666666666669</v>
      </c>
      <c r="G26" s="30"/>
      <c r="H26" s="31" t="s">
        <v>51</v>
      </c>
      <c r="I26" s="31"/>
      <c r="J26" s="31"/>
      <c r="K26" s="32" t="s">
        <v>52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</row>
    <row r="27" spans="1:28" ht="15" customHeight="1" thickBot="1" x14ac:dyDescent="0.35">
      <c r="A27" s="112">
        <v>13</v>
      </c>
      <c r="B27" s="108" t="s">
        <v>50</v>
      </c>
      <c r="C27" s="34"/>
      <c r="D27" s="34"/>
      <c r="E27" s="18">
        <v>45698</v>
      </c>
      <c r="F27" s="35">
        <v>0.45833333333333331</v>
      </c>
      <c r="G27" s="35"/>
      <c r="H27" s="36" t="s">
        <v>53</v>
      </c>
      <c r="I27" s="36"/>
      <c r="J27" s="36"/>
      <c r="K27" s="37" t="s">
        <v>54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8"/>
    </row>
    <row r="28" spans="1:28" x14ac:dyDescent="0.3">
      <c r="T28" s="20"/>
    </row>
    <row r="35" spans="6:25" ht="69" x14ac:dyDescent="0.3"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6:25" ht="69" x14ac:dyDescent="0.3"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6:25" ht="69" x14ac:dyDescent="0.3"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6:25" ht="69" x14ac:dyDescent="0.3"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6:25" ht="69" x14ac:dyDescent="0.3"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</sheetData>
  <mergeCells count="96">
    <mergeCell ref="A4:K4"/>
    <mergeCell ref="L4:S4"/>
    <mergeCell ref="T4:X4"/>
    <mergeCell ref="AD4:AO4"/>
    <mergeCell ref="AP4:AZ4"/>
    <mergeCell ref="X5:AA5"/>
    <mergeCell ref="AE5:AO5"/>
    <mergeCell ref="AQ5:AZ5"/>
    <mergeCell ref="BG5:BJ9"/>
    <mergeCell ref="BK5:BN9"/>
    <mergeCell ref="BO5:BR9"/>
    <mergeCell ref="B6:J6"/>
    <mergeCell ref="L6:S6"/>
    <mergeCell ref="U6:AB6"/>
    <mergeCell ref="AE6:AO6"/>
    <mergeCell ref="AQ6:AZ6"/>
    <mergeCell ref="C7:J7"/>
    <mergeCell ref="M7:S7"/>
    <mergeCell ref="BC5:BF9"/>
    <mergeCell ref="AE7:AO7"/>
    <mergeCell ref="AQ7:AZ7"/>
    <mergeCell ref="C8:J8"/>
    <mergeCell ref="M8:S8"/>
    <mergeCell ref="AE8:AO8"/>
    <mergeCell ref="AQ8:AZ8"/>
    <mergeCell ref="C9:J9"/>
    <mergeCell ref="M9:S9"/>
    <mergeCell ref="AE9:AO9"/>
    <mergeCell ref="AQ9:AZ9"/>
    <mergeCell ref="AE10:AO10"/>
    <mergeCell ref="AQ10:AZ10"/>
    <mergeCell ref="BC10:BF14"/>
    <mergeCell ref="BG10:BJ14"/>
    <mergeCell ref="BK10:BN14"/>
    <mergeCell ref="AE11:AO11"/>
    <mergeCell ref="AQ11:AZ11"/>
    <mergeCell ref="B15:D15"/>
    <mergeCell ref="F15:G15"/>
    <mergeCell ref="H15:J15"/>
    <mergeCell ref="K15:AB15"/>
    <mergeCell ref="C10:J10"/>
    <mergeCell ref="A12:A14"/>
    <mergeCell ref="B12:D14"/>
    <mergeCell ref="F12:G14"/>
    <mergeCell ref="H12:J14"/>
    <mergeCell ref="K12:AB14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H20:J20"/>
    <mergeCell ref="K20:AB20"/>
    <mergeCell ref="B21:D21"/>
    <mergeCell ref="F21:G21"/>
    <mergeCell ref="H21:J21"/>
    <mergeCell ref="K21:AB21"/>
    <mergeCell ref="B27:D27"/>
    <mergeCell ref="F27:G27"/>
    <mergeCell ref="H27:J27"/>
    <mergeCell ref="K27:AB27"/>
    <mergeCell ref="B24:D24"/>
    <mergeCell ref="F24:G24"/>
    <mergeCell ref="H24:J24"/>
    <mergeCell ref="K24:AB24"/>
    <mergeCell ref="B25:D25"/>
    <mergeCell ref="F25:G25"/>
    <mergeCell ref="H25:J25"/>
    <mergeCell ref="K25:AB25"/>
    <mergeCell ref="A1:AB1"/>
    <mergeCell ref="A2:AB2"/>
    <mergeCell ref="B26:D26"/>
    <mergeCell ref="F26:G26"/>
    <mergeCell ref="H26:J26"/>
    <mergeCell ref="K26:AB26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</mergeCells>
  <pageMargins left="1.1023622047244095" right="0.70866141732283472" top="0.74803149606299213" bottom="0.74803149606299213" header="0.31496062992125984" footer="0.31496062992125984"/>
  <pageSetup paperSize="9" orientation="landscape" r:id="rId1"/>
  <colBreaks count="2" manualBreakCount="2">
    <brk id="28" max="1048575" man="1"/>
    <brk id="5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zoomScaleNormal="100" workbookViewId="0">
      <selection activeCell="AE25" sqref="AE25"/>
    </sheetView>
  </sheetViews>
  <sheetFormatPr defaultColWidth="3.6640625" defaultRowHeight="14.4" x14ac:dyDescent="0.3"/>
  <cols>
    <col min="1" max="1" width="3.6640625" style="4" customWidth="1"/>
    <col min="2" max="4" width="3.6640625" style="2"/>
    <col min="5" max="5" width="12.44140625" style="2" customWidth="1"/>
    <col min="6" max="6" width="3.6640625" style="2"/>
    <col min="7" max="7" width="4.77734375" style="2" customWidth="1"/>
    <col min="8" max="27" width="3.6640625" style="2"/>
    <col min="28" max="28" width="9.88671875" style="2" customWidth="1"/>
    <col min="29" max="30" width="3.6640625" style="2"/>
    <col min="31" max="31" width="40.6640625" style="2" customWidth="1"/>
    <col min="32" max="32" width="3.6640625" style="2"/>
    <col min="33" max="33" width="40.6640625" style="2" customWidth="1"/>
    <col min="34" max="16384" width="3.6640625" style="2"/>
  </cols>
  <sheetData>
    <row r="1" spans="1:47" ht="15.6" x14ac:dyDescent="0.3">
      <c r="A1" s="27" t="s">
        <v>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47" ht="15.6" x14ac:dyDescent="0.3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47" ht="15.6" x14ac:dyDescent="0.3">
      <c r="A3" s="93"/>
      <c r="B3" s="93"/>
      <c r="C3" s="93"/>
      <c r="D3" s="93"/>
      <c r="E3" s="93"/>
      <c r="F3" s="93"/>
      <c r="G3" s="93"/>
      <c r="H3" s="93"/>
      <c r="I3" s="93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94"/>
      <c r="V3" s="94"/>
      <c r="W3" s="94"/>
      <c r="X3" s="94"/>
      <c r="Y3" s="94"/>
      <c r="Z3" s="1"/>
      <c r="AA3" s="1"/>
      <c r="AB3" s="1"/>
    </row>
    <row r="4" spans="1:47" ht="15.6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0"/>
      <c r="N4" s="80"/>
      <c r="O4" s="80"/>
      <c r="P4" s="80"/>
      <c r="Q4" s="80"/>
      <c r="R4" s="80"/>
      <c r="S4" s="80"/>
      <c r="T4" s="81"/>
      <c r="U4" s="81"/>
      <c r="V4" s="81"/>
      <c r="W4" s="81"/>
      <c r="X4" s="81"/>
      <c r="Y4" s="3"/>
      <c r="Z4" s="1"/>
      <c r="AA4" s="1"/>
      <c r="AB4" s="1"/>
      <c r="AD4" s="76" t="s">
        <v>0</v>
      </c>
      <c r="AE4" s="76"/>
      <c r="AF4" s="77" t="s">
        <v>1</v>
      </c>
      <c r="AG4" s="77"/>
      <c r="AJ4" s="84" t="s">
        <v>4</v>
      </c>
      <c r="AK4" s="85"/>
      <c r="AL4" s="85"/>
      <c r="AM4" s="86"/>
      <c r="AN4" s="84" t="s">
        <v>6</v>
      </c>
      <c r="AO4" s="85"/>
      <c r="AP4" s="85"/>
      <c r="AQ4" s="86"/>
      <c r="AR4" s="84" t="s">
        <v>7</v>
      </c>
      <c r="AS4" s="85"/>
      <c r="AT4" s="85"/>
      <c r="AU4" s="86"/>
    </row>
    <row r="5" spans="1:47" ht="16.2" thickBot="1" x14ac:dyDescent="0.35">
      <c r="X5" s="78"/>
      <c r="Y5" s="78"/>
      <c r="Z5" s="78"/>
      <c r="AA5" s="78"/>
      <c r="AD5" s="5" t="s">
        <v>2</v>
      </c>
      <c r="AE5" s="23" t="s">
        <v>3</v>
      </c>
      <c r="AF5" s="6" t="s">
        <v>4</v>
      </c>
      <c r="AG5" s="24" t="s">
        <v>63</v>
      </c>
      <c r="AJ5" s="87"/>
      <c r="AK5" s="88"/>
      <c r="AL5" s="88"/>
      <c r="AM5" s="89"/>
      <c r="AN5" s="87"/>
      <c r="AO5" s="88"/>
      <c r="AP5" s="88"/>
      <c r="AQ5" s="89"/>
      <c r="AR5" s="87"/>
      <c r="AS5" s="88"/>
      <c r="AT5" s="88"/>
      <c r="AU5" s="89"/>
    </row>
    <row r="6" spans="1:47" ht="15" customHeight="1" thickBot="1" x14ac:dyDescent="0.35">
      <c r="B6" s="69" t="s">
        <v>9</v>
      </c>
      <c r="C6" s="70"/>
      <c r="D6" s="70"/>
      <c r="E6" s="70"/>
      <c r="F6" s="70"/>
      <c r="G6" s="70"/>
      <c r="H6" s="70"/>
      <c r="I6" s="70"/>
      <c r="J6" s="71"/>
      <c r="K6" s="7"/>
      <c r="L6" s="69" t="s">
        <v>10</v>
      </c>
      <c r="M6" s="70"/>
      <c r="N6" s="70"/>
      <c r="O6" s="70"/>
      <c r="P6" s="70"/>
      <c r="Q6" s="70"/>
      <c r="R6" s="70"/>
      <c r="S6" s="71"/>
      <c r="U6" s="7"/>
      <c r="V6" s="7"/>
      <c r="W6" s="7"/>
      <c r="X6" s="7"/>
      <c r="Y6" s="7"/>
      <c r="Z6" s="7"/>
      <c r="AA6" s="7"/>
      <c r="AB6" s="7"/>
      <c r="AD6" s="5" t="s">
        <v>11</v>
      </c>
      <c r="AE6" s="23" t="s">
        <v>12</v>
      </c>
      <c r="AF6" s="6" t="s">
        <v>6</v>
      </c>
      <c r="AG6" s="24" t="s">
        <v>64</v>
      </c>
      <c r="AJ6" s="87"/>
      <c r="AK6" s="88"/>
      <c r="AL6" s="88"/>
      <c r="AM6" s="89"/>
      <c r="AN6" s="87"/>
      <c r="AO6" s="88"/>
      <c r="AP6" s="88"/>
      <c r="AQ6" s="89"/>
      <c r="AR6" s="87"/>
      <c r="AS6" s="88"/>
      <c r="AT6" s="88"/>
      <c r="AU6" s="89"/>
    </row>
    <row r="7" spans="1:47" x14ac:dyDescent="0.3">
      <c r="B7" s="8" t="s">
        <v>2</v>
      </c>
      <c r="C7" s="74" t="str">
        <f>AG5</f>
        <v>Dr.Sadık Ahmet Ortaokulu</v>
      </c>
      <c r="D7" s="74"/>
      <c r="E7" s="74"/>
      <c r="F7" s="74"/>
      <c r="G7" s="74"/>
      <c r="H7" s="74"/>
      <c r="I7" s="74"/>
      <c r="J7" s="75"/>
      <c r="L7" s="8" t="s">
        <v>2</v>
      </c>
      <c r="M7" s="74" t="str">
        <f>AG8</f>
        <v>Sultan Abdülhamid Han Ortaokulu</v>
      </c>
      <c r="N7" s="74"/>
      <c r="O7" s="74"/>
      <c r="P7" s="74"/>
      <c r="Q7" s="74"/>
      <c r="R7" s="74"/>
      <c r="S7" s="75"/>
      <c r="AD7" s="5" t="s">
        <v>14</v>
      </c>
      <c r="AE7" s="23" t="s">
        <v>15</v>
      </c>
      <c r="AF7" s="6" t="s">
        <v>7</v>
      </c>
      <c r="AG7" s="24" t="s">
        <v>65</v>
      </c>
      <c r="AJ7" s="87"/>
      <c r="AK7" s="88"/>
      <c r="AL7" s="88"/>
      <c r="AM7" s="89"/>
      <c r="AN7" s="87"/>
      <c r="AO7" s="88"/>
      <c r="AP7" s="88"/>
      <c r="AQ7" s="89"/>
      <c r="AR7" s="87"/>
      <c r="AS7" s="88"/>
      <c r="AT7" s="88"/>
      <c r="AU7" s="89"/>
    </row>
    <row r="8" spans="1:47" x14ac:dyDescent="0.3">
      <c r="B8" s="9" t="s">
        <v>11</v>
      </c>
      <c r="C8" s="67" t="str">
        <f>AG6</f>
        <v>Ahmet Tevfik İleri Ortaokulu</v>
      </c>
      <c r="D8" s="67"/>
      <c r="E8" s="67"/>
      <c r="F8" s="67"/>
      <c r="G8" s="67"/>
      <c r="H8" s="67"/>
      <c r="I8" s="67"/>
      <c r="J8" s="68"/>
      <c r="L8" s="9" t="s">
        <v>11</v>
      </c>
      <c r="M8" s="67" t="str">
        <f>AG9</f>
        <v>Ted Çorum Koleji Özel Ortaokulu</v>
      </c>
      <c r="N8" s="67"/>
      <c r="O8" s="67"/>
      <c r="P8" s="67"/>
      <c r="Q8" s="67"/>
      <c r="R8" s="67"/>
      <c r="S8" s="68"/>
      <c r="Z8" s="20"/>
      <c r="AD8" s="5" t="s">
        <v>17</v>
      </c>
      <c r="AE8" s="25"/>
      <c r="AF8" s="6" t="s">
        <v>20</v>
      </c>
      <c r="AG8" s="24" t="s">
        <v>66</v>
      </c>
      <c r="AJ8" s="90"/>
      <c r="AK8" s="91"/>
      <c r="AL8" s="91"/>
      <c r="AM8" s="92"/>
      <c r="AN8" s="90"/>
      <c r="AO8" s="91"/>
      <c r="AP8" s="91"/>
      <c r="AQ8" s="92"/>
      <c r="AR8" s="90"/>
      <c r="AS8" s="91"/>
      <c r="AT8" s="91"/>
      <c r="AU8" s="92"/>
    </row>
    <row r="9" spans="1:47" ht="15" customHeight="1" thickBot="1" x14ac:dyDescent="0.35">
      <c r="B9" s="10" t="s">
        <v>14</v>
      </c>
      <c r="C9" s="62" t="str">
        <f>AG7</f>
        <v>Özel Çorum Bahçeşehir Koleji Ortaokulu</v>
      </c>
      <c r="D9" s="62"/>
      <c r="E9" s="62"/>
      <c r="F9" s="62"/>
      <c r="G9" s="62"/>
      <c r="H9" s="62"/>
      <c r="I9" s="62"/>
      <c r="J9" s="63"/>
      <c r="L9" s="10" t="s">
        <v>14</v>
      </c>
      <c r="M9" s="62" t="str">
        <f>AG10</f>
        <v>Mehmet Akif Ersoy Ortaokulu</v>
      </c>
      <c r="N9" s="62"/>
      <c r="O9" s="62"/>
      <c r="P9" s="62"/>
      <c r="Q9" s="62"/>
      <c r="R9" s="62"/>
      <c r="S9" s="63"/>
      <c r="AD9" s="5" t="s">
        <v>19</v>
      </c>
      <c r="AE9" s="25"/>
      <c r="AF9" s="6" t="s">
        <v>23</v>
      </c>
      <c r="AG9" s="24" t="s">
        <v>67</v>
      </c>
      <c r="AJ9" s="66" t="s">
        <v>20</v>
      </c>
      <c r="AK9" s="66"/>
      <c r="AL9" s="66"/>
      <c r="AM9" s="66"/>
      <c r="AN9" s="66" t="s">
        <v>23</v>
      </c>
      <c r="AO9" s="66"/>
      <c r="AP9" s="66"/>
      <c r="AQ9" s="66"/>
      <c r="AR9" s="66" t="s">
        <v>25</v>
      </c>
      <c r="AS9" s="66"/>
      <c r="AT9" s="66"/>
      <c r="AU9" s="66"/>
    </row>
    <row r="10" spans="1:47" x14ac:dyDescent="0.3">
      <c r="B10" s="11"/>
      <c r="C10" s="12"/>
      <c r="D10" s="12"/>
      <c r="E10" s="12"/>
      <c r="F10" s="12"/>
      <c r="G10" s="12"/>
      <c r="H10" s="12"/>
      <c r="I10" s="12"/>
      <c r="J10" s="12"/>
      <c r="AD10" s="5" t="s">
        <v>22</v>
      </c>
      <c r="AE10" s="25"/>
      <c r="AF10" s="6" t="s">
        <v>25</v>
      </c>
      <c r="AG10" s="24" t="s">
        <v>68</v>
      </c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</row>
    <row r="11" spans="1:47" ht="15" customHeight="1" thickBot="1" x14ac:dyDescent="0.35">
      <c r="B11" s="11"/>
      <c r="C11" s="12"/>
      <c r="D11" s="12"/>
      <c r="E11" s="12"/>
      <c r="F11" s="12"/>
      <c r="G11" s="12"/>
      <c r="H11" s="12"/>
      <c r="I11" s="12"/>
      <c r="J11" s="12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</row>
    <row r="12" spans="1:47" ht="15.6" x14ac:dyDescent="0.3">
      <c r="A12" s="45" t="s">
        <v>28</v>
      </c>
      <c r="B12" s="48" t="s">
        <v>32</v>
      </c>
      <c r="C12" s="49"/>
      <c r="D12" s="50"/>
      <c r="E12" s="13"/>
      <c r="F12" s="48" t="s">
        <v>30</v>
      </c>
      <c r="G12" s="50"/>
      <c r="H12" s="48" t="s">
        <v>31</v>
      </c>
      <c r="I12" s="49"/>
      <c r="J12" s="50"/>
      <c r="K12" s="48" t="s">
        <v>0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0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</row>
    <row r="13" spans="1:47" ht="15.6" x14ac:dyDescent="0.3">
      <c r="A13" s="46"/>
      <c r="B13" s="51"/>
      <c r="C13" s="52"/>
      <c r="D13" s="53"/>
      <c r="E13" s="14" t="s">
        <v>57</v>
      </c>
      <c r="F13" s="51"/>
      <c r="G13" s="53"/>
      <c r="H13" s="51"/>
      <c r="I13" s="52"/>
      <c r="J13" s="53"/>
      <c r="K13" s="51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</row>
    <row r="14" spans="1:47" ht="16.2" thickBot="1" x14ac:dyDescent="0.35">
      <c r="A14" s="46"/>
      <c r="B14" s="51"/>
      <c r="C14" s="52"/>
      <c r="D14" s="53"/>
      <c r="E14" s="14"/>
      <c r="F14" s="51"/>
      <c r="G14" s="53"/>
      <c r="H14" s="51"/>
      <c r="I14" s="52"/>
      <c r="J14" s="53"/>
      <c r="K14" s="51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</row>
    <row r="15" spans="1:47" ht="15" customHeight="1" x14ac:dyDescent="0.3">
      <c r="A15" s="26">
        <v>1</v>
      </c>
      <c r="B15" s="82" t="s">
        <v>33</v>
      </c>
      <c r="C15" s="57"/>
      <c r="D15" s="57"/>
      <c r="E15" s="16">
        <v>45692</v>
      </c>
      <c r="F15" s="58">
        <v>0.54166666666666663</v>
      </c>
      <c r="G15" s="57"/>
      <c r="H15" s="59" t="s">
        <v>42</v>
      </c>
      <c r="I15" s="59"/>
      <c r="J15" s="59"/>
      <c r="K15" s="60" t="str">
        <f>CONCATENATE(C7," ","-"," ",C8)</f>
        <v>Dr.Sadık Ahmet Ortaokulu - Ahmet Tevfik İleri Ortaokulu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</row>
    <row r="16" spans="1:47" ht="15" customHeight="1" thickBot="1" x14ac:dyDescent="0.35">
      <c r="A16" s="97">
        <v>2</v>
      </c>
      <c r="B16" s="83" t="s">
        <v>33</v>
      </c>
      <c r="C16" s="34"/>
      <c r="D16" s="34"/>
      <c r="E16" s="18">
        <v>45692</v>
      </c>
      <c r="F16" s="35">
        <v>0.58333333333333337</v>
      </c>
      <c r="G16" s="35"/>
      <c r="H16" s="36" t="s">
        <v>36</v>
      </c>
      <c r="I16" s="36"/>
      <c r="J16" s="36"/>
      <c r="K16" s="37" t="str">
        <f>CONCATENATE(M7," ","-"," ",M8)</f>
        <v>Sultan Abdülhamid Han Ortaokulu - Ted Çorum Koleji Özel Ortaokulu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8"/>
    </row>
    <row r="17" spans="1:33" ht="15" customHeight="1" x14ac:dyDescent="0.3">
      <c r="A17" s="95">
        <v>3</v>
      </c>
      <c r="B17" s="96" t="s">
        <v>37</v>
      </c>
      <c r="C17" s="29"/>
      <c r="D17" s="29"/>
      <c r="E17" s="19">
        <v>45693</v>
      </c>
      <c r="F17" s="30">
        <v>0.54166666666666663</v>
      </c>
      <c r="G17" s="29"/>
      <c r="H17" s="39" t="s">
        <v>58</v>
      </c>
      <c r="I17" s="39"/>
      <c r="J17" s="39"/>
      <c r="K17" s="32" t="str">
        <f>CONCATENATE(C9," ","-"," ",C7)</f>
        <v>Özel Çorum Bahçeşehir Koleji Ortaokulu - Dr.Sadık Ahmet Ortaokulu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3"/>
    </row>
    <row r="18" spans="1:33" ht="15" customHeight="1" thickBot="1" x14ac:dyDescent="0.35">
      <c r="A18" s="98">
        <v>4</v>
      </c>
      <c r="B18" s="99" t="s">
        <v>37</v>
      </c>
      <c r="C18" s="100"/>
      <c r="D18" s="100"/>
      <c r="E18" s="101">
        <v>45693</v>
      </c>
      <c r="F18" s="102">
        <v>0.58333333333333337</v>
      </c>
      <c r="G18" s="102"/>
      <c r="H18" s="103" t="s">
        <v>40</v>
      </c>
      <c r="I18" s="103"/>
      <c r="J18" s="103"/>
      <c r="K18" s="104" t="str">
        <f>CONCATENATE(M9," ","-"," ",M7)</f>
        <v>Mehmet Akif Ersoy Ortaokulu - Sultan Abdülhamid Han Ortaokulu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5"/>
    </row>
    <row r="19" spans="1:33" ht="15" customHeight="1" x14ac:dyDescent="0.3">
      <c r="A19" s="26">
        <v>5</v>
      </c>
      <c r="B19" s="82" t="s">
        <v>41</v>
      </c>
      <c r="C19" s="57"/>
      <c r="D19" s="57"/>
      <c r="E19" s="16">
        <v>45694</v>
      </c>
      <c r="F19" s="58">
        <v>0.54166666666666663</v>
      </c>
      <c r="G19" s="57"/>
      <c r="H19" s="59" t="s">
        <v>35</v>
      </c>
      <c r="I19" s="59"/>
      <c r="J19" s="59"/>
      <c r="K19" s="60" t="str">
        <f>CONCATENATE(C8," ","-"," ",C9)</f>
        <v>Ahmet Tevfik İleri Ortaokulu - Özel Çorum Bahçeşehir Koleji Ortaokulu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1"/>
      <c r="AF19" s="21"/>
      <c r="AG19" s="21"/>
    </row>
    <row r="20" spans="1:33" ht="15" customHeight="1" thickBot="1" x14ac:dyDescent="0.35">
      <c r="A20" s="97">
        <v>6</v>
      </c>
      <c r="B20" s="83" t="s">
        <v>41</v>
      </c>
      <c r="C20" s="34"/>
      <c r="D20" s="34"/>
      <c r="E20" s="18">
        <v>45694</v>
      </c>
      <c r="F20" s="35">
        <v>0.58333333333333337</v>
      </c>
      <c r="G20" s="34"/>
      <c r="H20" s="36" t="s">
        <v>44</v>
      </c>
      <c r="I20" s="36"/>
      <c r="J20" s="36"/>
      <c r="K20" s="37" t="str">
        <f>CONCATENATE(M8," ","-"," ",M9)</f>
        <v>Ted Çorum Koleji Özel Ortaokulu - Mehmet Akif Ersoy Ortaokulu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8"/>
      <c r="AF20" s="21"/>
      <c r="AG20" s="21"/>
    </row>
    <row r="21" spans="1:33" ht="15" customHeight="1" x14ac:dyDescent="0.3">
      <c r="A21" s="95">
        <v>7</v>
      </c>
      <c r="B21" s="96" t="s">
        <v>45</v>
      </c>
      <c r="C21" s="29"/>
      <c r="D21" s="29"/>
      <c r="E21" s="19">
        <v>45695</v>
      </c>
      <c r="F21" s="30">
        <v>0.5</v>
      </c>
      <c r="G21" s="29"/>
      <c r="H21" s="39" t="s">
        <v>46</v>
      </c>
      <c r="I21" s="39"/>
      <c r="J21" s="39"/>
      <c r="K21" s="32" t="s">
        <v>47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  <c r="AF21" s="21"/>
      <c r="AG21" s="21"/>
    </row>
    <row r="22" spans="1:33" ht="15" customHeight="1" thickBot="1" x14ac:dyDescent="0.35">
      <c r="A22" s="98">
        <v>8</v>
      </c>
      <c r="B22" s="99" t="s">
        <v>45</v>
      </c>
      <c r="C22" s="100"/>
      <c r="D22" s="100"/>
      <c r="E22" s="101">
        <v>45695</v>
      </c>
      <c r="F22" s="102">
        <v>0.54166666666666663</v>
      </c>
      <c r="G22" s="100"/>
      <c r="H22" s="103" t="s">
        <v>48</v>
      </c>
      <c r="I22" s="103"/>
      <c r="J22" s="103"/>
      <c r="K22" s="104" t="s">
        <v>49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5"/>
      <c r="AF22" s="21"/>
      <c r="AG22" s="21"/>
    </row>
    <row r="23" spans="1:33" ht="15" customHeight="1" x14ac:dyDescent="0.3">
      <c r="A23" s="8">
        <v>9</v>
      </c>
      <c r="B23" s="57" t="s">
        <v>50</v>
      </c>
      <c r="C23" s="57"/>
      <c r="D23" s="57"/>
      <c r="E23" s="16">
        <v>45698</v>
      </c>
      <c r="F23" s="58">
        <v>0.5</v>
      </c>
      <c r="G23" s="57"/>
      <c r="H23" s="59" t="s">
        <v>59</v>
      </c>
      <c r="I23" s="59"/>
      <c r="J23" s="59"/>
      <c r="K23" s="60" t="s">
        <v>60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1"/>
      <c r="AF23" s="21"/>
      <c r="AG23" s="21"/>
    </row>
    <row r="24" spans="1:33" ht="15" customHeight="1" thickBot="1" x14ac:dyDescent="0.35">
      <c r="A24" s="10">
        <v>10</v>
      </c>
      <c r="B24" s="34" t="s">
        <v>50</v>
      </c>
      <c r="C24" s="34"/>
      <c r="D24" s="34"/>
      <c r="E24" s="18">
        <v>45698</v>
      </c>
      <c r="F24" s="35">
        <v>0.54166666666666663</v>
      </c>
      <c r="G24" s="34"/>
      <c r="H24" s="36" t="s">
        <v>61</v>
      </c>
      <c r="I24" s="36"/>
      <c r="J24" s="36"/>
      <c r="K24" s="37" t="s">
        <v>62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8"/>
    </row>
  </sheetData>
  <mergeCells count="71">
    <mergeCell ref="X5:AA5"/>
    <mergeCell ref="A3:I3"/>
    <mergeCell ref="J3:O3"/>
    <mergeCell ref="P3:T3"/>
    <mergeCell ref="U3:Y3"/>
    <mergeCell ref="A4:K4"/>
    <mergeCell ref="L4:S4"/>
    <mergeCell ref="T4:X4"/>
    <mergeCell ref="AD4:AE4"/>
    <mergeCell ref="AF4:AG4"/>
    <mergeCell ref="AJ4:AM8"/>
    <mergeCell ref="AN4:AQ8"/>
    <mergeCell ref="AR4:AU8"/>
    <mergeCell ref="B6:J6"/>
    <mergeCell ref="L6:S6"/>
    <mergeCell ref="C7:J7"/>
    <mergeCell ref="M7:S7"/>
    <mergeCell ref="C8:J8"/>
    <mergeCell ref="M8:S8"/>
    <mergeCell ref="A12:A14"/>
    <mergeCell ref="B12:D14"/>
    <mergeCell ref="F12:G14"/>
    <mergeCell ref="H12:J14"/>
    <mergeCell ref="K12:AB14"/>
    <mergeCell ref="C9:J9"/>
    <mergeCell ref="M9:S9"/>
    <mergeCell ref="AJ9:AM13"/>
    <mergeCell ref="AN9:AQ13"/>
    <mergeCell ref="AR9:AU13"/>
    <mergeCell ref="B15:D15"/>
    <mergeCell ref="F15:G15"/>
    <mergeCell ref="H15:J15"/>
    <mergeCell ref="K15:AB15"/>
    <mergeCell ref="B16:D16"/>
    <mergeCell ref="F16:G16"/>
    <mergeCell ref="H16:J16"/>
    <mergeCell ref="K16:AB16"/>
    <mergeCell ref="H17:J17"/>
    <mergeCell ref="K17:AB17"/>
    <mergeCell ref="B18:D18"/>
    <mergeCell ref="F18:G18"/>
    <mergeCell ref="H18:J18"/>
    <mergeCell ref="K18:AB18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A1:AB1"/>
    <mergeCell ref="A2:AB2"/>
    <mergeCell ref="B23:D23"/>
    <mergeCell ref="F23:G23"/>
    <mergeCell ref="H23:J23"/>
    <mergeCell ref="K23:AB23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</mergeCells>
  <pageMargins left="1.1023622047244095" right="0.70866141732283472" top="0.74803149606299213" bottom="0.74803149606299213" header="0.31496062992125984" footer="0.31496062992125984"/>
  <pageSetup paperSize="9" orientation="landscape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GENÇLER-KARMA</vt:lpstr>
      <vt:lpstr>YILDIZLAR-KARMA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2024-12-22T22:07:36Z</dcterms:modified>
</cp:coreProperties>
</file>